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<sst xmlns="http://schemas.openxmlformats.org/spreadsheetml/2006/main" count="40" uniqueCount="40">
  <si>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Település megnevezése</t>
  </si>
  <si>
    <t>Lakónépesség</t>
  </si>
  <si>
    <t>Csurgó</t>
  </si>
  <si>
    <t>Csurgónagymarton</t>
  </si>
  <si>
    <t>Gyékényes</t>
  </si>
  <si>
    <t>Iharos</t>
  </si>
  <si>
    <t>Iharosberény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</si>
  <si>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</si>
  <si>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</si>
  <si>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</si>
  <si>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</si>
  <si>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</si>
  <si>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</si>
  <si>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</si>
  <si>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</si>
  <si>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</si>
  <si>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</si>
  <si>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</si>
  <si>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</si>
  <si>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</si>
  <si>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Havi hozzájárulás összege (Ft)</t>
  </si>
  <si>
    <t xml:space="preserve"> Éves hozzájárulás összege (Ft)</t>
  </si>
  <si>
    <t>Berzence</t>
  </si>
  <si>
    <t>Lízingdíj</t>
  </si>
  <si>
    <t>Casco kb.</t>
  </si>
  <si>
    <t>Összesen:</t>
  </si>
  <si>
    <t>1 lakosra jutó lízingdíj+casco</t>
  </si>
  <si>
    <t>Az autó vételára</t>
  </si>
  <si>
    <t>NISSAN beszámítási ára</t>
  </si>
  <si>
    <t>Hitel</t>
  </si>
  <si>
    <t>Lízing futamideje 48 hónap Hirt Autó Kft</t>
  </si>
  <si>
    <t>69 483 Ft/hó</t>
  </si>
  <si>
    <t>833 796 Ft/év</t>
  </si>
  <si>
    <t>6 335 Ft/hó</t>
  </si>
  <si>
    <t>76 020 Ft/év</t>
  </si>
  <si>
    <t>75 818 Ft/hó</t>
  </si>
  <si>
    <t>909 816 Ft/év</t>
  </si>
  <si>
    <t>48 hó * 75 818 Ft</t>
  </si>
  <si>
    <t>4,35 Ft/hó</t>
  </si>
  <si>
    <t>52,2 Ft/év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</si>
</sst>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74" fontId="1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35"/>
  <sheetViews>
    <sheetView tabSelected="1" zoomScalePageLayoutView="0" workbookViewId="0" topLeftCell="A1">
      <selection activeCell="A2" sqref="A2:D35"/>
    </sheetView>
  </sheetViews>
  <sheetFormatPr defaultColWidth="9.140625" defaultRowHeight="15"/>
  <cols>
    <col min="1" max="1" width="24.28125" style="0" customWidth="1"/>
    <col min="2" max="2" width="14.57421875" style="0" customWidth="1"/>
    <col min="3" max="3" width="13.421875" style="0" customWidth="1"/>
    <col min="4" max="4" width="14.8515625" style="0" customWidth="1"/>
  </cols>
  <sheetData>
    <row r="2" spans="1:4" ht="15">
      <c r="A2" s="22" t="s">
        <v>30</v>
      </c>
      <c r="B2" s="22"/>
      <c r="C2" s="22"/>
      <c r="D2" s="22"/>
    </row>
    <row r="3" spans="1:4" ht="15">
      <c r="A3" s="20" t="s">
        <v>27</v>
      </c>
      <c r="B3" s="21">
        <v>4080000</v>
      </c>
      <c r="C3" s="20"/>
      <c r="D3" s="20"/>
    </row>
    <row r="4" spans="1:4" ht="15">
      <c r="A4" s="20" t="s">
        <v>28</v>
      </c>
      <c r="B4" s="21">
        <v>1450000</v>
      </c>
      <c r="C4" s="20"/>
      <c r="D4" s="20"/>
    </row>
    <row r="5" spans="1:4" ht="15">
      <c r="A5" s="20" t="s">
        <v>29</v>
      </c>
      <c r="B5" s="21">
        <v>2630000</v>
      </c>
      <c r="C5" s="20"/>
      <c r="D5" s="20"/>
    </row>
    <row r="6" spans="1:4" ht="15">
      <c r="A6" s="20"/>
      <c r="B6" s="20"/>
      <c r="C6" s="20"/>
      <c r="D6" s="20"/>
    </row>
    <row r="7" spans="1:4" ht="15" customHeight="1">
      <c r="A7" s="25" t="s">
        <v>0</v>
      </c>
      <c r="B7" s="27" t="s">
        <v>1</v>
      </c>
      <c r="C7" s="23" t="s">
        <v>21</v>
      </c>
      <c r="D7" s="23" t="s">
        <v>20</v>
      </c>
    </row>
    <row r="8" spans="1:4" ht="15" customHeight="1">
      <c r="A8" s="26"/>
      <c r="B8" s="28"/>
      <c r="C8" s="24"/>
      <c r="D8" s="24"/>
    </row>
    <row r="9" spans="1:4" ht="15">
      <c r="A9" s="10" t="s">
        <v>2</v>
      </c>
      <c r="B9" s="11">
        <v>5353</v>
      </c>
      <c r="C9" s="8">
        <f>D9*12</f>
        <v>279426.6</v>
      </c>
      <c r="D9" s="8">
        <f>B9*4.35</f>
        <v>23285.55</v>
      </c>
    </row>
    <row r="10" spans="1:4" ht="15">
      <c r="A10" s="10" t="s">
        <v>22</v>
      </c>
      <c r="B10" s="11">
        <v>2613</v>
      </c>
      <c r="C10" s="8">
        <f aca="true" t="shared" si="0" ref="C10:C26">D10*12</f>
        <v>136398.59999999998</v>
      </c>
      <c r="D10" s="8">
        <f aca="true" t="shared" si="1" ref="D10:D26">B10*4.35</f>
        <v>11366.55</v>
      </c>
    </row>
    <row r="11" spans="1:4" ht="15">
      <c r="A11" s="10" t="s">
        <v>3</v>
      </c>
      <c r="B11" s="10">
        <v>171</v>
      </c>
      <c r="C11" s="8">
        <f t="shared" si="0"/>
        <v>8926.199999999999</v>
      </c>
      <c r="D11" s="8">
        <f t="shared" si="1"/>
        <v>743.8499999999999</v>
      </c>
    </row>
    <row r="12" spans="1:4" ht="17.25" customHeight="1">
      <c r="A12" s="10" t="s">
        <v>4</v>
      </c>
      <c r="B12" s="11">
        <v>1022</v>
      </c>
      <c r="C12" s="8">
        <f t="shared" si="0"/>
        <v>53348.399999999994</v>
      </c>
      <c r="D12" s="8">
        <f t="shared" si="1"/>
        <v>4445.7</v>
      </c>
    </row>
    <row r="13" spans="1:4" ht="15.75" customHeight="1">
      <c r="A13" s="10" t="s">
        <v>5</v>
      </c>
      <c r="B13" s="10">
        <v>528</v>
      </c>
      <c r="C13" s="8">
        <f t="shared" si="0"/>
        <v>27561.6</v>
      </c>
      <c r="D13" s="8">
        <f t="shared" si="1"/>
        <v>2296.7999999999997</v>
      </c>
    </row>
    <row r="14" spans="1:4" ht="15">
      <c r="A14" s="10" t="s">
        <v>6</v>
      </c>
      <c r="B14" s="11">
        <v>1346</v>
      </c>
      <c r="C14" s="8">
        <f t="shared" si="0"/>
        <v>70261.2</v>
      </c>
      <c r="D14" s="8">
        <f t="shared" si="1"/>
        <v>5855.099999999999</v>
      </c>
    </row>
    <row r="15" spans="1:4" ht="15.75" customHeight="1">
      <c r="A15" s="10" t="s">
        <v>7</v>
      </c>
      <c r="B15" s="11">
        <v>1272</v>
      </c>
      <c r="C15" s="8">
        <f t="shared" si="0"/>
        <v>66398.4</v>
      </c>
      <c r="D15" s="8">
        <f t="shared" si="1"/>
        <v>5533.2</v>
      </c>
    </row>
    <row r="16" spans="1:4" ht="15">
      <c r="A16" s="10" t="s">
        <v>8</v>
      </c>
      <c r="B16" s="10">
        <v>537</v>
      </c>
      <c r="C16" s="8">
        <f t="shared" si="0"/>
        <v>28031.399999999998</v>
      </c>
      <c r="D16" s="8">
        <f t="shared" si="1"/>
        <v>2335.95</v>
      </c>
    </row>
    <row r="17" spans="1:4" ht="15">
      <c r="A17" s="10" t="s">
        <v>9</v>
      </c>
      <c r="B17" s="10">
        <v>521</v>
      </c>
      <c r="C17" s="8">
        <f t="shared" si="0"/>
        <v>27196.199999999997</v>
      </c>
      <c r="D17" s="8">
        <f t="shared" si="1"/>
        <v>2266.35</v>
      </c>
    </row>
    <row r="18" spans="1:4" ht="16.5" customHeight="1">
      <c r="A18" s="10" t="s">
        <v>10</v>
      </c>
      <c r="B18" s="10">
        <v>248</v>
      </c>
      <c r="C18" s="8">
        <f t="shared" si="0"/>
        <v>12945.599999999999</v>
      </c>
      <c r="D18" s="8">
        <f t="shared" si="1"/>
        <v>1078.8</v>
      </c>
    </row>
    <row r="19" spans="1:4" ht="15">
      <c r="A19" s="10" t="s">
        <v>11</v>
      </c>
      <c r="B19" s="10">
        <v>318</v>
      </c>
      <c r="C19" s="8">
        <f t="shared" si="0"/>
        <v>16599.6</v>
      </c>
      <c r="D19" s="8">
        <f t="shared" si="1"/>
        <v>1383.3</v>
      </c>
    </row>
    <row r="20" spans="1:4" ht="17.25" customHeight="1">
      <c r="A20" s="10" t="s">
        <v>12</v>
      </c>
      <c r="B20" s="10">
        <v>94</v>
      </c>
      <c r="C20" s="8">
        <f t="shared" si="0"/>
        <v>4906.799999999999</v>
      </c>
      <c r="D20" s="8">
        <f t="shared" si="1"/>
        <v>408.9</v>
      </c>
    </row>
    <row r="21" spans="1:4" ht="15.75" customHeight="1">
      <c r="A21" s="10" t="s">
        <v>13</v>
      </c>
      <c r="B21" s="10">
        <v>104</v>
      </c>
      <c r="C21" s="8">
        <f t="shared" si="0"/>
        <v>5428.799999999999</v>
      </c>
      <c r="D21" s="8">
        <f t="shared" si="1"/>
        <v>452.4</v>
      </c>
    </row>
    <row r="22" spans="1:4" ht="16.5" customHeight="1">
      <c r="A22" s="10" t="s">
        <v>14</v>
      </c>
      <c r="B22" s="10">
        <v>190</v>
      </c>
      <c r="C22" s="8">
        <f t="shared" si="0"/>
        <v>9917.999999999998</v>
      </c>
      <c r="D22" s="8">
        <f t="shared" si="1"/>
        <v>826.4999999999999</v>
      </c>
    </row>
    <row r="23" spans="1:4" ht="15.75" customHeight="1">
      <c r="A23" s="10" t="s">
        <v>15</v>
      </c>
      <c r="B23" s="11">
        <v>1134</v>
      </c>
      <c r="C23" s="8">
        <f t="shared" si="0"/>
        <v>59194.799999999996</v>
      </c>
      <c r="D23" s="8">
        <f t="shared" si="1"/>
        <v>4932.9</v>
      </c>
    </row>
    <row r="24" spans="1:4" ht="18.75" customHeight="1">
      <c r="A24" s="10" t="s">
        <v>16</v>
      </c>
      <c r="B24" s="10">
        <v>429</v>
      </c>
      <c r="C24" s="8">
        <f t="shared" si="0"/>
        <v>22393.8</v>
      </c>
      <c r="D24" s="8">
        <f t="shared" si="1"/>
        <v>1866.1499999999999</v>
      </c>
    </row>
    <row r="25" spans="1:4" ht="15">
      <c r="A25" s="10" t="s">
        <v>17</v>
      </c>
      <c r="B25" s="11">
        <v>1168</v>
      </c>
      <c r="C25" s="8">
        <f t="shared" si="0"/>
        <v>60969.59999999999</v>
      </c>
      <c r="D25" s="8">
        <f t="shared" si="1"/>
        <v>5080.799999999999</v>
      </c>
    </row>
    <row r="26" spans="1:5" ht="15">
      <c r="A26" s="10" t="s">
        <v>18</v>
      </c>
      <c r="B26" s="10">
        <v>573</v>
      </c>
      <c r="C26" s="8">
        <f t="shared" si="0"/>
        <v>29910.6</v>
      </c>
      <c r="D26" s="8">
        <f t="shared" si="1"/>
        <v>2492.5499999999997</v>
      </c>
      <c r="E26" s="9"/>
    </row>
    <row r="27" spans="1:4" ht="18.75" customHeight="1">
      <c r="A27" s="12" t="s">
        <v>19</v>
      </c>
      <c r="B27" s="13">
        <f>SUM(B9:B26)</f>
        <v>17621</v>
      </c>
      <c r="C27" s="14">
        <f>SUM(C9:C26)</f>
        <v>919816.2</v>
      </c>
      <c r="D27" s="14">
        <f>SUM(D9:D26)</f>
        <v>76651.34999999999</v>
      </c>
    </row>
    <row r="28" spans="1:3" ht="15.75">
      <c r="A28" s="3"/>
      <c r="B28" s="4"/>
      <c r="C28" s="2"/>
    </row>
    <row r="29" spans="1:3" ht="15.75">
      <c r="A29" s="15" t="s">
        <v>23</v>
      </c>
      <c r="B29" s="1" t="s">
        <v>31</v>
      </c>
      <c r="C29" s="16" t="s">
        <v>32</v>
      </c>
    </row>
    <row r="30" spans="1:3" ht="15.75">
      <c r="A30" s="15" t="s">
        <v>24</v>
      </c>
      <c r="B30" s="1" t="s">
        <v>33</v>
      </c>
      <c r="C30" s="16" t="s">
        <v>34</v>
      </c>
    </row>
    <row r="31" spans="1:3" s="6" customFormat="1" ht="15.75">
      <c r="A31" s="17" t="s">
        <v>25</v>
      </c>
      <c r="B31" s="5" t="s">
        <v>35</v>
      </c>
      <c r="C31" s="18" t="s">
        <v>36</v>
      </c>
    </row>
    <row r="32" spans="1:3" ht="14.25">
      <c r="A32" s="1"/>
      <c r="B32" s="1"/>
      <c r="C32" s="1"/>
    </row>
    <row r="33" spans="1:3" ht="14.25">
      <c r="A33" s="1" t="s">
        <v>26</v>
      </c>
      <c r="B33" s="19" t="s">
        <v>38</v>
      </c>
      <c r="C33" s="16" t="s">
        <v>39</v>
      </c>
    </row>
    <row r="34" spans="1:3" ht="14.25">
      <c r="A34" s="1"/>
      <c r="B34" s="1"/>
      <c r="C34" s="1"/>
    </row>
    <row r="35" spans="1:3" s="6" customFormat="1" ht="15">
      <c r="A35" s="5" t="s">
        <v>37</v>
      </c>
      <c r="B35" s="7">
        <v>3639264</v>
      </c>
      <c r="C35" s="5"/>
    </row>
  </sheetData>
  <sheetProtection/>
  <mergeCells count="5">
    <mergeCell ref="A2:D2"/>
    <mergeCell ref="D7:D8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2013-09-05T11:22:34Z</cp:lastPrinted>
  <dcterms:created xsi:type="dcterms:W3CDTF">2011-07-29T05:41:25Z</dcterms:created>
  <dcterms:modified xsi:type="dcterms:W3CDTF">2013-09-05T11:22:44Z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