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<sst xmlns="http://schemas.openxmlformats.org/spreadsheetml/2006/main" count="40" uniqueCount="40">
  <si>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Település megnevezése</t>
  </si>
  <si>
    <t>Lakónépesség</t>
  </si>
  <si>
    <t>Csurgó</t>
  </si>
  <si>
    <t>Csurgónagymarton</t>
  </si>
  <si>
    <t>Gyékényes</t>
  </si>
  <si>
    <t>Iharos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</si>
  <si>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</si>
  <si>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</si>
  <si>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</si>
  <si>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</si>
  <si>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</si>
  <si>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</si>
  <si>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</si>
  <si>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</si>
  <si>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</si>
  <si>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</si>
  <si>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</si>
  <si>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</si>
  <si>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</si>
  <si>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Iharosberén</t>
  </si>
  <si>
    <t>Havi hozzájárulás összege (Ft)</t>
  </si>
  <si>
    <t xml:space="preserve"> Éves hozzájárulás összege (Ft)</t>
  </si>
  <si>
    <t>Berzence</t>
  </si>
  <si>
    <t>Lízingdíj</t>
  </si>
  <si>
    <t>Casco kb.</t>
  </si>
  <si>
    <t>6 000 Ft/hó</t>
  </si>
  <si>
    <t>Összesen:</t>
  </si>
  <si>
    <t>1 lakosra jutó lízingdíj+casco</t>
  </si>
  <si>
    <t>71 993 Ft/hó</t>
  </si>
  <si>
    <t>77 993 Ft/hó</t>
  </si>
  <si>
    <t>935 936 Ft/év</t>
  </si>
  <si>
    <t>863 916 Ft/év</t>
  </si>
  <si>
    <t>72 000 Ft/év</t>
  </si>
  <si>
    <t>4,43 Ft/hó</t>
  </si>
  <si>
    <t>53,16 Ft/év</t>
  </si>
  <si>
    <t>48 hó * 77 993 Ft</t>
  </si>
  <si>
    <t>Az autó vételára</t>
  </si>
  <si>
    <t>NISSAN beszámítási ára</t>
  </si>
  <si>
    <t>Hitel</t>
  </si>
  <si>
    <t>Lízing futamideje 48 hónap Karvalics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</si>
</sst>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4" fontId="1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6"/>
  <sheetViews>
    <sheetView tabSelected="1" zoomScalePageLayoutView="0" workbookViewId="0" topLeftCell="A26">
      <selection activeCell="A1" sqref="A1:D36"/>
    </sheetView>
  </sheetViews>
  <sheetFormatPr defaultColWidth="9.140625" defaultRowHeight="15"/>
  <cols>
    <col min="1" max="1" width="23.421875" style="0" customWidth="1"/>
    <col min="2" max="2" width="14.57421875" style="0" customWidth="1"/>
    <col min="3" max="3" width="14.421875" style="0" customWidth="1"/>
    <col min="4" max="4" width="14.28125" style="0" customWidth="1"/>
  </cols>
  <sheetData>
    <row r="2" spans="1:4" ht="15">
      <c r="A2" s="22" t="s">
        <v>39</v>
      </c>
      <c r="B2" s="22"/>
      <c r="C2" s="22"/>
      <c r="D2" s="22"/>
    </row>
    <row r="3" spans="1:4" ht="15">
      <c r="A3" s="20"/>
      <c r="B3" s="20"/>
      <c r="C3" s="20"/>
      <c r="D3" s="20"/>
    </row>
    <row r="4" spans="1:4" ht="15">
      <c r="A4" s="20" t="s">
        <v>36</v>
      </c>
      <c r="B4" s="21">
        <v>3749000</v>
      </c>
      <c r="C4" s="20"/>
      <c r="D4" s="20"/>
    </row>
    <row r="5" spans="1:4" ht="15">
      <c r="A5" s="20" t="s">
        <v>37</v>
      </c>
      <c r="B5" s="21">
        <v>1000000</v>
      </c>
      <c r="C5" s="20"/>
      <c r="D5" s="20"/>
    </row>
    <row r="6" spans="1:4" ht="15">
      <c r="A6" s="20" t="s">
        <v>38</v>
      </c>
      <c r="B6" s="21">
        <v>2749000</v>
      </c>
      <c r="C6" s="20"/>
      <c r="D6" s="20"/>
    </row>
    <row r="7" spans="1:4" ht="15">
      <c r="A7" s="20"/>
      <c r="B7" s="20"/>
      <c r="C7" s="20"/>
      <c r="D7" s="20"/>
    </row>
    <row r="8" spans="1:4" ht="15" customHeight="1">
      <c r="A8" s="25" t="s">
        <v>0</v>
      </c>
      <c r="B8" s="27" t="s">
        <v>1</v>
      </c>
      <c r="C8" s="23" t="s">
        <v>21</v>
      </c>
      <c r="D8" s="23" t="s">
        <v>20</v>
      </c>
    </row>
    <row r="9" spans="1:4" ht="15" customHeight="1">
      <c r="A9" s="26"/>
      <c r="B9" s="28"/>
      <c r="C9" s="24"/>
      <c r="D9" s="24"/>
    </row>
    <row r="10" spans="1:4" ht="15">
      <c r="A10" s="10" t="s">
        <v>2</v>
      </c>
      <c r="B10" s="11">
        <v>5353</v>
      </c>
      <c r="C10" s="8">
        <f>D10*12</f>
        <v>284565.48</v>
      </c>
      <c r="D10" s="8">
        <f>B10*4.43</f>
        <v>23713.789999999997</v>
      </c>
    </row>
    <row r="11" spans="1:4" ht="15">
      <c r="A11" s="10" t="s">
        <v>22</v>
      </c>
      <c r="B11" s="11">
        <v>2613</v>
      </c>
      <c r="C11" s="8">
        <f aca="true" t="shared" si="0" ref="C11:C27">D11*12</f>
        <v>138907.08000000002</v>
      </c>
      <c r="D11" s="8">
        <f aca="true" t="shared" si="1" ref="D11:D28">B11*4.43</f>
        <v>11575.59</v>
      </c>
    </row>
    <row r="12" spans="1:4" ht="15">
      <c r="A12" s="10" t="s">
        <v>3</v>
      </c>
      <c r="B12" s="10">
        <v>171</v>
      </c>
      <c r="C12" s="8">
        <f t="shared" si="0"/>
        <v>9090.36</v>
      </c>
      <c r="D12" s="8">
        <f t="shared" si="1"/>
        <v>757.53</v>
      </c>
    </row>
    <row r="13" spans="1:4" ht="17.25" customHeight="1">
      <c r="A13" s="10" t="s">
        <v>4</v>
      </c>
      <c r="B13" s="11">
        <v>1022</v>
      </c>
      <c r="C13" s="8">
        <f t="shared" si="0"/>
        <v>54329.520000000004</v>
      </c>
      <c r="D13" s="8">
        <f t="shared" si="1"/>
        <v>4527.46</v>
      </c>
    </row>
    <row r="14" spans="1:4" ht="15.75" customHeight="1">
      <c r="A14" s="10" t="s">
        <v>5</v>
      </c>
      <c r="B14" s="10">
        <v>528</v>
      </c>
      <c r="C14" s="8">
        <f t="shared" si="0"/>
        <v>28068.48</v>
      </c>
      <c r="D14" s="8">
        <f t="shared" si="1"/>
        <v>2339.04</v>
      </c>
    </row>
    <row r="15" spans="1:4" ht="15">
      <c r="A15" s="10" t="s">
        <v>19</v>
      </c>
      <c r="B15" s="11">
        <v>1346</v>
      </c>
      <c r="C15" s="8">
        <f t="shared" si="0"/>
        <v>71553.36</v>
      </c>
      <c r="D15" s="8">
        <f t="shared" si="1"/>
        <v>5962.78</v>
      </c>
    </row>
    <row r="16" spans="1:4" ht="15.75" customHeight="1">
      <c r="A16" s="10" t="s">
        <v>6</v>
      </c>
      <c r="B16" s="11">
        <v>1272</v>
      </c>
      <c r="C16" s="8">
        <f t="shared" si="0"/>
        <v>67619.52</v>
      </c>
      <c r="D16" s="8">
        <f t="shared" si="1"/>
        <v>5634.96</v>
      </c>
    </row>
    <row r="17" spans="1:4" ht="15">
      <c r="A17" s="10" t="s">
        <v>7</v>
      </c>
      <c r="B17" s="10">
        <v>537</v>
      </c>
      <c r="C17" s="8">
        <f t="shared" si="0"/>
        <v>28546.92</v>
      </c>
      <c r="D17" s="8">
        <f t="shared" si="1"/>
        <v>2378.91</v>
      </c>
    </row>
    <row r="18" spans="1:4" ht="15">
      <c r="A18" s="10" t="s">
        <v>8</v>
      </c>
      <c r="B18" s="10">
        <v>521</v>
      </c>
      <c r="C18" s="8">
        <f t="shared" si="0"/>
        <v>27696.359999999997</v>
      </c>
      <c r="D18" s="8">
        <f t="shared" si="1"/>
        <v>2308.0299999999997</v>
      </c>
    </row>
    <row r="19" spans="1:4" ht="16.5" customHeight="1">
      <c r="A19" s="10" t="s">
        <v>9</v>
      </c>
      <c r="B19" s="10">
        <v>248</v>
      </c>
      <c r="C19" s="8">
        <f t="shared" si="0"/>
        <v>13183.679999999998</v>
      </c>
      <c r="D19" s="8">
        <f t="shared" si="1"/>
        <v>1098.6399999999999</v>
      </c>
    </row>
    <row r="20" spans="1:4" ht="15">
      <c r="A20" s="10" t="s">
        <v>10</v>
      </c>
      <c r="B20" s="10">
        <v>318</v>
      </c>
      <c r="C20" s="8">
        <f t="shared" si="0"/>
        <v>16904.88</v>
      </c>
      <c r="D20" s="8">
        <f t="shared" si="1"/>
        <v>1408.74</v>
      </c>
    </row>
    <row r="21" spans="1:4" ht="17.25" customHeight="1">
      <c r="A21" s="10" t="s">
        <v>11</v>
      </c>
      <c r="B21" s="10">
        <v>94</v>
      </c>
      <c r="C21" s="8">
        <f t="shared" si="0"/>
        <v>4997.039999999999</v>
      </c>
      <c r="D21" s="8">
        <f t="shared" si="1"/>
        <v>416.41999999999996</v>
      </c>
    </row>
    <row r="22" spans="1:4" ht="15.75" customHeight="1">
      <c r="A22" s="10" t="s">
        <v>12</v>
      </c>
      <c r="B22" s="10">
        <v>104</v>
      </c>
      <c r="C22" s="8">
        <f t="shared" si="0"/>
        <v>5528.639999999999</v>
      </c>
      <c r="D22" s="8">
        <f t="shared" si="1"/>
        <v>460.71999999999997</v>
      </c>
    </row>
    <row r="23" spans="1:4" ht="16.5" customHeight="1">
      <c r="A23" s="10" t="s">
        <v>13</v>
      </c>
      <c r="B23" s="10">
        <v>190</v>
      </c>
      <c r="C23" s="8">
        <f t="shared" si="0"/>
        <v>10100.4</v>
      </c>
      <c r="D23" s="8">
        <f t="shared" si="1"/>
        <v>841.6999999999999</v>
      </c>
    </row>
    <row r="24" spans="1:4" ht="15.75" customHeight="1">
      <c r="A24" s="10" t="s">
        <v>14</v>
      </c>
      <c r="B24" s="11">
        <v>1134</v>
      </c>
      <c r="C24" s="8">
        <f t="shared" si="0"/>
        <v>60283.44</v>
      </c>
      <c r="D24" s="8">
        <f t="shared" si="1"/>
        <v>5023.62</v>
      </c>
    </row>
    <row r="25" spans="1:4" ht="18.75" customHeight="1">
      <c r="A25" s="10" t="s">
        <v>15</v>
      </c>
      <c r="B25" s="10">
        <v>429</v>
      </c>
      <c r="C25" s="8">
        <f t="shared" si="0"/>
        <v>22805.64</v>
      </c>
      <c r="D25" s="8">
        <f t="shared" si="1"/>
        <v>1900.4699999999998</v>
      </c>
    </row>
    <row r="26" spans="1:4" ht="15">
      <c r="A26" s="10" t="s">
        <v>16</v>
      </c>
      <c r="B26" s="11">
        <v>1168</v>
      </c>
      <c r="C26" s="8">
        <f t="shared" si="0"/>
        <v>62090.88</v>
      </c>
      <c r="D26" s="8">
        <f t="shared" si="1"/>
        <v>5174.24</v>
      </c>
    </row>
    <row r="27" spans="1:5" ht="15">
      <c r="A27" s="10" t="s">
        <v>17</v>
      </c>
      <c r="B27" s="10">
        <v>573</v>
      </c>
      <c r="C27" s="8">
        <f t="shared" si="0"/>
        <v>30460.68</v>
      </c>
      <c r="D27" s="8">
        <f t="shared" si="1"/>
        <v>2538.39</v>
      </c>
      <c r="E27" s="9"/>
    </row>
    <row r="28" spans="1:4" ht="18.75" customHeight="1">
      <c r="A28" s="12" t="s">
        <v>18</v>
      </c>
      <c r="B28" s="13">
        <f>SUM(B10:B27)</f>
        <v>17621</v>
      </c>
      <c r="C28" s="14">
        <f>SUM(C10:C27)</f>
        <v>936732.3600000002</v>
      </c>
      <c r="D28" s="8">
        <f t="shared" si="1"/>
        <v>78061.03</v>
      </c>
    </row>
    <row r="29" spans="1:3" ht="15.75">
      <c r="A29" s="3"/>
      <c r="B29" s="4"/>
      <c r="C29" s="2"/>
    </row>
    <row r="30" spans="1:3" ht="15.75">
      <c r="A30" s="15" t="s">
        <v>23</v>
      </c>
      <c r="B30" s="1" t="s">
        <v>28</v>
      </c>
      <c r="C30" s="16" t="s">
        <v>31</v>
      </c>
    </row>
    <row r="31" spans="1:3" ht="15.75">
      <c r="A31" s="15" t="s">
        <v>24</v>
      </c>
      <c r="B31" s="1" t="s">
        <v>25</v>
      </c>
      <c r="C31" s="16" t="s">
        <v>32</v>
      </c>
    </row>
    <row r="32" spans="1:3" s="6" customFormat="1" ht="15.75">
      <c r="A32" s="17" t="s">
        <v>26</v>
      </c>
      <c r="B32" s="5" t="s">
        <v>29</v>
      </c>
      <c r="C32" s="18" t="s">
        <v>30</v>
      </c>
    </row>
    <row r="33" spans="1:3" ht="14.25">
      <c r="A33" s="1"/>
      <c r="B33" s="1"/>
      <c r="C33" s="1"/>
    </row>
    <row r="34" spans="1:3" ht="14.25">
      <c r="A34" s="1" t="s">
        <v>27</v>
      </c>
      <c r="B34" s="19" t="s">
        <v>33</v>
      </c>
      <c r="C34" s="16" t="s">
        <v>34</v>
      </c>
    </row>
    <row r="35" spans="1:3" ht="14.25">
      <c r="A35" s="1"/>
      <c r="B35" s="1"/>
      <c r="C35" s="1"/>
    </row>
    <row r="36" spans="1:3" s="6" customFormat="1" ht="15">
      <c r="A36" s="5" t="s">
        <v>35</v>
      </c>
      <c r="B36" s="7">
        <v>3743664</v>
      </c>
      <c r="C36" s="5"/>
    </row>
  </sheetData>
  <sheetProtection/>
  <mergeCells count="5">
    <mergeCell ref="A2:D2"/>
    <mergeCell ref="D8:D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2013-09-05T11:43:20Z</cp:lastPrinted>
  <dcterms:created xsi:type="dcterms:W3CDTF">2011-07-29T05:41:25Z</dcterms:created>
  <dcterms:modified xsi:type="dcterms:W3CDTF">2013-09-05T11:43:27Z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